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in.Jolidon\OneDrive - Lernbar GmbH\Desktop\Notenrechner Vorlage\"/>
    </mc:Choice>
  </mc:AlternateContent>
  <xr:revisionPtr revIDLastSave="0" documentId="13_ncr:1_{6B9F8D94-C26A-4CC7-9C39-895E247B833C}" xr6:coauthVersionLast="47" xr6:coauthVersionMax="47" xr10:uidLastSave="{00000000-0000-0000-0000-000000000000}"/>
  <bookViews>
    <workbookView xWindow="5148" yWindow="2712" windowWidth="23040" windowHeight="12204" tabRatio="726" xr2:uid="{C1504026-89EF-461E-A97E-7B21DD99E6E4}"/>
  </bookViews>
  <sheets>
    <sheet name="Note globale" sheetId="3" r:id="rId1"/>
    <sheet name="Domaines d’examen" sheetId="1" r:id="rId2"/>
    <sheet name="Tableau de conversion - barème 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4" i="1"/>
  <c r="G4" i="1" l="1"/>
  <c r="H13" i="3" s="1"/>
  <c r="F13" i="3"/>
  <c r="G11" i="1"/>
  <c r="H14" i="3" s="1"/>
  <c r="F14" i="3"/>
  <c r="G17" i="3" l="1"/>
</calcChain>
</file>

<file path=xl/sharedStrings.xml><?xml version="1.0" encoding="utf-8"?>
<sst xmlns="http://schemas.openxmlformats.org/spreadsheetml/2006/main" count="53" uniqueCount="38">
  <si>
    <t>Note</t>
  </si>
  <si>
    <t>20'</t>
  </si>
  <si>
    <t>40'</t>
  </si>
  <si>
    <t>Domaines d’examen</t>
  </si>
  <si>
    <t>Date/heure</t>
  </si>
  <si>
    <t xml:space="preserve">Point d’appré-ciation selon OrFo </t>
  </si>
  <si>
    <t>Partie</t>
  </si>
  <si>
    <t>Durée</t>
  </si>
  <si>
    <t>Score maximal</t>
  </si>
  <si>
    <t>Score obtenu</t>
  </si>
  <si>
    <t>Pondération</t>
  </si>
  <si>
    <t>Gestion des relations avec les clients (DCO A+C)</t>
  </si>
  <si>
    <t>Note globale*</t>
  </si>
  <si>
    <t>Signature de l'expert 1</t>
  </si>
  <si>
    <t>Signature de l'expert 2</t>
  </si>
  <si>
    <t>Points par critère d’évaluation</t>
  </si>
  <si>
    <t>Score</t>
  </si>
  <si>
    <t>Points obtenus pour la partie 1.1</t>
  </si>
  <si>
    <t>Points obtenus pour la partie 1.2</t>
  </si>
  <si>
    <t>Option 1 : Gestion et présentation des produits et prestations (DCO B) – Créer sa propre présentation de produits ou de prestations</t>
  </si>
  <si>
    <t>Accueil : Créer le premier contact avec le client de façon appropriée</t>
  </si>
  <si>
    <t>Information 1 : Analyser le besoin du client et présenter des solutions</t>
  </si>
  <si>
    <t>Information 2 : Conseiller le client de façon convaincante</t>
  </si>
  <si>
    <t>Conclusion : Conclure la vente de façon professionnelle</t>
  </si>
  <si>
    <t>Transverse : Agir de manière professionnelle avec les clients</t>
  </si>
  <si>
    <t>Présentation de produits ou de prestations : présenter en étant sensible aux besoins des clients</t>
  </si>
  <si>
    <t>Présentation de produits ou de prestations : préparer la présentation</t>
  </si>
  <si>
    <t>Présentation de produits ou de prestations : motiver son approche de manière cohérente</t>
  </si>
  <si>
    <t>Présentation de produits ou de prestations : agir de manière plausible dans une situation critique</t>
  </si>
  <si>
    <t>Points partie 1.1</t>
  </si>
  <si>
    <t>Points partie 1.2</t>
  </si>
  <si>
    <t>Nom / Prénom Candidat·e :</t>
  </si>
  <si>
    <t>Nom / Prénom Expert·e 1:</t>
  </si>
  <si>
    <t>Nom / Prénom Expert·e 2:</t>
  </si>
  <si>
    <t>N° Candidat·e</t>
  </si>
  <si>
    <r>
      <t>*La note globale correspond à la moyenne pondérée, arrondie à la première décimale, des parties 1.1 à 1.2.</t>
    </r>
    <r>
      <rPr>
        <b/>
        <i/>
        <sz val="10"/>
        <color theme="1"/>
        <rFont val="Arial"/>
        <family val="2"/>
      </rPr>
      <t xml:space="preserve"> </t>
    </r>
  </si>
  <si>
    <r>
      <rPr>
        <b/>
        <sz val="10"/>
        <color theme="1"/>
        <rFont val="Calibri Light"/>
        <family val="2"/>
        <scheme val="major"/>
      </rPr>
      <t>Gestion et présentation des produits et prestations (DCO B)</t>
    </r>
    <r>
      <rPr>
        <sz val="10"/>
        <color theme="1"/>
        <rFont val="Calibri Light"/>
        <family val="2"/>
        <scheme val="major"/>
      </rPr>
      <t xml:space="preserve">
</t>
    </r>
    <r>
      <rPr>
        <b/>
        <i/>
        <sz val="10"/>
        <color theme="1"/>
        <rFont val="Calibri Light"/>
        <family val="2"/>
        <scheme val="major"/>
      </rPr>
      <t>Option 1 : Créer sa propre présentation de produits ou de prestations</t>
    </r>
  </si>
  <si>
    <t>Procédure de qualification pour les assistantes/assistants du commerce de détail AFP –  F&amp;E DO IT YOURSELF
Travail pratique prescrit (TPP)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</si>
</sst>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 Light"/>
      <family val="2"/>
    </font>
    <font>
      <b/>
      <sz val="10"/>
      <color rgb="FF000000"/>
      <name val="Calibri Light"/>
      <family val="2"/>
    </font>
    <font>
      <sz val="14"/>
      <color theme="1"/>
      <name val="Calibri"/>
      <family val="2"/>
      <scheme val="minor"/>
    </font>
    <font>
      <b/>
      <sz val="9"/>
      <color theme="1"/>
      <name val="Arial"/>
      <family val="2"/>
    </font>
    <font>
      <b/>
      <i/>
      <sz val="10"/>
      <color theme="1"/>
      <name val="Arial"/>
      <family val="2"/>
    </font>
    <font>
      <b/>
      <i/>
      <sz val="10"/>
      <color theme="1"/>
      <name val="Calibri Light"/>
      <family val="2"/>
      <scheme val="maj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4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9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/>
    <xf numFmtId="0" fontId="1" fillId="3" borderId="5" xfId="0" applyFont="1" applyFill="1" applyBorder="1" applyAlignment="1">
      <alignment vertical="center"/>
    </xf>
    <xf numFmtId="0" fontId="1" fillId="3" borderId="5" xfId="0" applyFont="1" applyFill="1" applyBorder="1" applyAlignment="1">
      <alignment vertical="center" wrapText="1"/>
    </xf>
    <xf numFmtId="0" fontId="6" fillId="4" borderId="5" xfId="0" applyFont="1" applyFill="1" applyBorder="1"/>
    <xf numFmtId="0" fontId="7" fillId="0" borderId="0" xfId="0" applyFont="1"/>
    <xf numFmtId="0" fontId="6" fillId="2" borderId="5" xfId="0" applyFont="1" applyFill="1" applyBorder="1"/>
    <xf numFmtId="0" fontId="7" fillId="4" borderId="5" xfId="0" applyFont="1" applyFill="1" applyBorder="1"/>
    <xf numFmtId="0" fontId="7" fillId="2" borderId="5" xfId="0" applyFont="1" applyFill="1" applyBorder="1"/>
    <xf numFmtId="0" fontId="3" fillId="5" borderId="5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vertical="center"/>
    </xf>
    <xf numFmtId="0" fontId="3" fillId="5" borderId="5" xfId="0" applyFont="1" applyFill="1" applyBorder="1" applyAlignment="1">
      <alignment wrapText="1"/>
    </xf>
    <xf numFmtId="0" fontId="2" fillId="5" borderId="5" xfId="0" applyFont="1" applyFill="1" applyBorder="1" applyAlignment="1">
      <alignment vertical="center" wrapText="1"/>
    </xf>
    <xf numFmtId="0" fontId="3" fillId="5" borderId="7" xfId="0" applyFont="1" applyFill="1" applyBorder="1" applyAlignment="1">
      <alignment horizontal="center" vertical="center"/>
    </xf>
    <xf numFmtId="9" fontId="3" fillId="5" borderId="5" xfId="0" applyNumberFormat="1" applyFont="1" applyFill="1" applyBorder="1" applyAlignment="1">
      <alignment horizontal="center" vertical="center"/>
    </xf>
    <xf numFmtId="164" fontId="1" fillId="5" borderId="5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0" fontId="14" fillId="0" borderId="0" xfId="0" applyFont="1"/>
    <xf numFmtId="0" fontId="1" fillId="3" borderId="5" xfId="0" applyFont="1" applyFill="1" applyBorder="1" applyAlignment="1">
      <alignment horizontal="center" vertical="top"/>
    </xf>
    <xf numFmtId="0" fontId="1" fillId="3" borderId="5" xfId="0" applyFont="1" applyFill="1" applyBorder="1" applyAlignment="1">
      <alignment vertical="top"/>
    </xf>
    <xf numFmtId="0" fontId="1" fillId="3" borderId="5" xfId="0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3" fillId="5" borderId="6" xfId="0" applyFont="1" applyFill="1" applyBorder="1" applyAlignment="1" applyProtection="1">
      <alignment horizontal="center" vertical="center"/>
      <protection locked="0"/>
    </xf>
    <xf numFmtId="0" fontId="3" fillId="5" borderId="22" xfId="0" applyFont="1" applyFill="1" applyBorder="1" applyAlignment="1" applyProtection="1">
      <alignment horizontal="center" vertical="center"/>
      <protection locked="0"/>
    </xf>
    <xf numFmtId="2" fontId="0" fillId="0" borderId="0" xfId="0" applyNumberFormat="1" applyProtection="1">
      <protection locked="0"/>
    </xf>
    <xf numFmtId="2" fontId="0" fillId="0" borderId="0" xfId="0" applyNumberFormat="1" applyAlignment="1" applyProtection="1">
      <alignment horizontal="center"/>
      <protection locked="0"/>
    </xf>
    <xf numFmtId="2" fontId="10" fillId="0" borderId="0" xfId="0" applyNumberFormat="1" applyFont="1" applyAlignment="1" applyProtection="1">
      <alignment horizontal="left" vertical="center"/>
      <protection locked="0"/>
    </xf>
    <xf numFmtId="2" fontId="9" fillId="5" borderId="0" xfId="0" applyNumberFormat="1" applyFont="1" applyFill="1" applyAlignment="1" applyProtection="1">
      <alignment vertical="center" wrapText="1"/>
      <protection locked="0"/>
    </xf>
    <xf numFmtId="2" fontId="8" fillId="6" borderId="21" xfId="0" applyNumberFormat="1" applyFont="1" applyFill="1" applyBorder="1" applyAlignment="1" applyProtection="1">
      <alignment vertical="center" wrapText="1"/>
      <protection locked="0"/>
    </xf>
    <xf numFmtId="2" fontId="9" fillId="5" borderId="20" xfId="0" applyNumberFormat="1" applyFont="1" applyFill="1" applyBorder="1" applyAlignment="1" applyProtection="1">
      <alignment wrapText="1"/>
      <protection locked="0"/>
    </xf>
    <xf numFmtId="2" fontId="8" fillId="0" borderId="0" xfId="0" applyNumberFormat="1" applyFont="1" applyAlignment="1" applyProtection="1">
      <alignment vertical="center" wrapText="1"/>
      <protection locked="0"/>
    </xf>
    <xf numFmtId="2" fontId="9" fillId="5" borderId="0" xfId="0" applyNumberFormat="1" applyFont="1" applyFill="1" applyAlignment="1" applyProtection="1">
      <alignment wrapText="1"/>
      <protection locked="0"/>
    </xf>
    <xf numFmtId="2" fontId="9" fillId="5" borderId="16" xfId="0" applyNumberFormat="1" applyFont="1" applyFill="1" applyBorder="1" applyAlignment="1" applyProtection="1">
      <alignment wrapText="1"/>
      <protection locked="0"/>
    </xf>
    <xf numFmtId="2" fontId="0" fillId="0" borderId="20" xfId="0" applyNumberFormat="1" applyBorder="1" applyProtection="1">
      <protection locked="0"/>
    </xf>
    <xf numFmtId="164" fontId="1" fillId="0" borderId="17" xfId="0" applyNumberFormat="1" applyFont="1" applyBorder="1" applyAlignment="1">
      <alignment horizontal="center"/>
    </xf>
    <xf numFmtId="164" fontId="1" fillId="0" borderId="18" xfId="0" applyNumberFormat="1" applyFont="1" applyBorder="1" applyAlignment="1">
      <alignment horizontal="center"/>
    </xf>
    <xf numFmtId="2" fontId="0" fillId="0" borderId="20" xfId="0" applyNumberFormat="1" applyBorder="1" applyAlignment="1" applyProtection="1">
      <alignment horizontal="center"/>
      <protection locked="0"/>
    </xf>
    <xf numFmtId="2" fontId="10" fillId="0" borderId="0" xfId="0" applyNumberFormat="1" applyFont="1" applyAlignment="1" applyProtection="1">
      <alignment horizontal="left" vertical="center" wrapText="1"/>
      <protection locked="0"/>
    </xf>
    <xf numFmtId="2" fontId="10" fillId="0" borderId="0" xfId="0" applyNumberFormat="1" applyFont="1" applyAlignment="1" applyProtection="1">
      <alignment horizontal="left" vertical="center"/>
      <protection locked="0"/>
    </xf>
    <xf numFmtId="2" fontId="0" fillId="0" borderId="0" xfId="0" applyNumberFormat="1" applyAlignment="1" applyProtection="1">
      <alignment horizontal="left"/>
      <protection locked="0"/>
    </xf>
    <xf numFmtId="2" fontId="8" fillId="0" borderId="20" xfId="0" applyNumberFormat="1" applyFont="1" applyBorder="1" applyAlignment="1" applyProtection="1">
      <alignment horizontal="center" vertical="center" wrapText="1"/>
      <protection locked="0"/>
    </xf>
    <xf numFmtId="0" fontId="4" fillId="5" borderId="14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left"/>
    </xf>
    <xf numFmtId="0" fontId="1" fillId="5" borderId="5" xfId="0" applyFont="1" applyFill="1" applyBorder="1" applyAlignment="1">
      <alignment horizontal="left"/>
    </xf>
    <xf numFmtId="0" fontId="3" fillId="5" borderId="7" xfId="0" applyFont="1" applyFill="1" applyBorder="1" applyAlignment="1">
      <alignment horizontal="center" vertical="center"/>
    </xf>
    <xf numFmtId="164" fontId="5" fillId="5" borderId="9" xfId="0" applyNumberFormat="1" applyFont="1" applyFill="1" applyBorder="1" applyAlignment="1">
      <alignment horizontal="center" vertical="center"/>
    </xf>
    <xf numFmtId="164" fontId="5" fillId="5" borderId="10" xfId="0" applyNumberFormat="1" applyFont="1" applyFill="1" applyBorder="1" applyAlignment="1">
      <alignment horizontal="center" vertical="center"/>
    </xf>
    <xf numFmtId="164" fontId="5" fillId="5" borderId="11" xfId="0" applyNumberFormat="1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64" fontId="5" fillId="5" borderId="14" xfId="0" applyNumberFormat="1" applyFont="1" applyFill="1" applyBorder="1" applyAlignment="1">
      <alignment horizontal="center" vertical="center"/>
    </xf>
    <xf numFmtId="164" fontId="5" fillId="5" borderId="3" xfId="0" applyNumberFormat="1" applyFont="1" applyFill="1" applyBorder="1" applyAlignment="1">
      <alignment horizontal="center" vertical="center"/>
    </xf>
    <xf numFmtId="164" fontId="5" fillId="5" borderId="4" xfId="0" applyNumberFormat="1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left"/>
    </xf>
    <xf numFmtId="0" fontId="1" fillId="5" borderId="13" xfId="0" applyFont="1" applyFill="1" applyBorder="1" applyAlignment="1">
      <alignment horizontal="left"/>
    </xf>
    <xf numFmtId="0" fontId="1" fillId="5" borderId="15" xfId="0" applyFont="1" applyFill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AFE4FF"/>
      <color rgb="FFFFF4CC"/>
      <color rgb="FFCCFF9F"/>
      <color rgb="FFAFE4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535940</xdr:colOff>
      <xdr:row>2</xdr:row>
      <xdr:rowOff>108585</xdr:rowOff>
    </xdr:to>
    <xdr:pic>
      <xdr:nvPicPr>
        <xdr:cNvPr id="2" name="Grafik 1" descr="Ein Bild, das Text, ClipArt, Geschirr enthält.&#10;&#10;Automatisch generierte Beschreibung">
          <a:extLst>
            <a:ext uri="{FF2B5EF4-FFF2-40B4-BE49-F238E27FC236}">
              <a16:creationId xmlns:a16="http://schemas.microsoft.com/office/drawing/2014/main" id="{F1408543-53C3-C967-318D-7B84509BE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16990" cy="489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440266</xdr:colOff>
      <xdr:row>0</xdr:row>
      <xdr:rowOff>0</xdr:rowOff>
    </xdr:from>
    <xdr:to>
      <xdr:col>8</xdr:col>
      <xdr:colOff>5910</xdr:colOff>
      <xdr:row>4</xdr:row>
      <xdr:rowOff>151045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48F237DA-5D5B-4188-AA36-C5CD110FA7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066" y="0"/>
          <a:ext cx="369977" cy="8961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C1A85-46DA-445C-8D51-893342B14BDD}">
  <sheetPr>
    <pageSetUpPr fitToPage="1"/>
  </sheetPr>
  <dimension ref="A1:H23"/>
  <sheetViews>
    <sheetView tabSelected="1" zoomScale="90" zoomScaleNormal="90" workbookViewId="0">
      <selection activeCell="I6" sqref="I6"/>
    </sheetView>
  </sheetViews>
  <sheetFormatPr baseColWidth="10" defaultRowHeight="14.4" x14ac:dyDescent="0.3"/>
  <cols>
    <col min="1" max="2" width="11.6640625" customWidth="1"/>
    <col min="3" max="3" width="71.5546875" customWidth="1"/>
    <col min="4" max="4" width="11.6640625" customWidth="1"/>
    <col min="5" max="5" width="13.109375" customWidth="1"/>
    <col min="6" max="8" width="11.6640625" customWidth="1"/>
  </cols>
  <sheetData>
    <row r="1" spans="1:8" x14ac:dyDescent="0.3">
      <c r="A1" s="27"/>
      <c r="B1" s="27"/>
      <c r="C1" s="27"/>
      <c r="D1" s="27"/>
      <c r="E1" s="27"/>
      <c r="F1" s="27"/>
      <c r="G1" s="27"/>
      <c r="H1" s="27"/>
    </row>
    <row r="2" spans="1:8" x14ac:dyDescent="0.3">
      <c r="A2" s="27"/>
      <c r="B2" s="27"/>
      <c r="C2" s="27"/>
      <c r="D2" s="27"/>
      <c r="E2" s="27"/>
      <c r="F2" s="27"/>
      <c r="G2" s="27"/>
      <c r="H2" s="27"/>
    </row>
    <row r="3" spans="1:8" x14ac:dyDescent="0.3">
      <c r="A3" s="39"/>
      <c r="B3" s="39"/>
      <c r="C3" s="39"/>
      <c r="D3" s="39"/>
      <c r="E3" s="39"/>
      <c r="F3" s="39"/>
      <c r="G3" s="39"/>
      <c r="H3" s="39"/>
    </row>
    <row r="4" spans="1:8" x14ac:dyDescent="0.3">
      <c r="A4" s="28"/>
      <c r="B4" s="28"/>
      <c r="C4" s="28"/>
      <c r="D4" s="28"/>
      <c r="E4" s="28"/>
      <c r="F4" s="28"/>
      <c r="G4" s="28"/>
      <c r="H4" s="28"/>
    </row>
    <row r="5" spans="1:8" x14ac:dyDescent="0.3">
      <c r="A5" s="40" t="s">
        <v>37</v>
      </c>
      <c r="B5" s="41"/>
      <c r="C5" s="41"/>
      <c r="D5" s="41"/>
      <c r="E5" s="41"/>
      <c r="F5" s="41"/>
      <c r="G5" s="41"/>
      <c r="H5" s="41"/>
    </row>
    <row r="6" spans="1:8" ht="26.25" customHeight="1" x14ac:dyDescent="0.3">
      <c r="A6" s="41"/>
      <c r="B6" s="41"/>
      <c r="C6" s="41"/>
      <c r="D6" s="41"/>
      <c r="E6" s="41"/>
      <c r="F6" s="41"/>
      <c r="G6" s="41"/>
      <c r="H6" s="41"/>
    </row>
    <row r="7" spans="1:8" ht="26.25" customHeight="1" x14ac:dyDescent="0.3">
      <c r="A7" s="29"/>
      <c r="B7" s="29"/>
      <c r="C7" s="29"/>
      <c r="D7" s="29"/>
      <c r="E7" s="29"/>
      <c r="F7" s="29"/>
      <c r="G7" s="29"/>
      <c r="H7" s="29"/>
    </row>
    <row r="8" spans="1:8" ht="26.25" customHeight="1" thickBot="1" x14ac:dyDescent="0.35">
      <c r="A8" s="30" t="s">
        <v>34</v>
      </c>
      <c r="B8" s="31"/>
      <c r="C8" s="32" t="s">
        <v>31</v>
      </c>
      <c r="D8" s="33"/>
      <c r="E8" s="34" t="s">
        <v>4</v>
      </c>
      <c r="F8" s="43"/>
      <c r="G8" s="43"/>
      <c r="H8" s="43"/>
    </row>
    <row r="9" spans="1:8" ht="26.25" customHeight="1" x14ac:dyDescent="0.3">
      <c r="A9" s="29"/>
      <c r="B9" s="29"/>
      <c r="C9" s="35" t="s">
        <v>32</v>
      </c>
      <c r="D9" s="29"/>
      <c r="E9" s="29"/>
      <c r="F9" s="29"/>
      <c r="G9" s="29"/>
      <c r="H9" s="29"/>
    </row>
    <row r="10" spans="1:8" ht="26.25" customHeight="1" x14ac:dyDescent="0.3">
      <c r="A10" s="29"/>
      <c r="B10" s="29"/>
      <c r="C10" s="32" t="s">
        <v>33</v>
      </c>
      <c r="D10" s="29"/>
      <c r="E10" s="29"/>
      <c r="F10" s="29"/>
      <c r="G10" s="29"/>
      <c r="H10" s="29"/>
    </row>
    <row r="11" spans="1:8" ht="28.2" customHeight="1" x14ac:dyDescent="0.3"/>
    <row r="12" spans="1:8" ht="55.2" x14ac:dyDescent="0.3">
      <c r="A12" s="3" t="s">
        <v>5</v>
      </c>
      <c r="B12" s="16" t="s">
        <v>6</v>
      </c>
      <c r="C12" s="2" t="s">
        <v>3</v>
      </c>
      <c r="D12" s="16" t="s">
        <v>7</v>
      </c>
      <c r="E12" s="17" t="s">
        <v>8</v>
      </c>
      <c r="F12" s="17" t="s">
        <v>9</v>
      </c>
      <c r="G12" s="18" t="s">
        <v>10</v>
      </c>
      <c r="H12" s="17" t="s">
        <v>0</v>
      </c>
    </row>
    <row r="13" spans="1:8" ht="36" customHeight="1" x14ac:dyDescent="0.3">
      <c r="A13" s="9">
        <v>1</v>
      </c>
      <c r="B13" s="9">
        <v>1.1000000000000001</v>
      </c>
      <c r="C13" s="10" t="s">
        <v>11</v>
      </c>
      <c r="D13" s="13" t="s">
        <v>2</v>
      </c>
      <c r="E13" s="9">
        <v>30</v>
      </c>
      <c r="F13" s="9" t="str">
        <f>'Domaines d’examen'!F4</f>
        <v/>
      </c>
      <c r="G13" s="14">
        <v>0.7</v>
      </c>
      <c r="H13" s="15" t="str">
        <f>IF('Domaines d’examen'!G4="","1",'Domaines d’examen'!G4)</f>
        <v>1</v>
      </c>
    </row>
    <row r="14" spans="1:8" ht="36" customHeight="1" x14ac:dyDescent="0.3">
      <c r="A14" s="9">
        <v>2</v>
      </c>
      <c r="B14" s="9">
        <v>1.2</v>
      </c>
      <c r="C14" s="11" t="s">
        <v>36</v>
      </c>
      <c r="D14" s="13" t="s">
        <v>1</v>
      </c>
      <c r="E14" s="9">
        <v>12</v>
      </c>
      <c r="F14" s="9" t="str">
        <f>'Domaines d’examen'!F11</f>
        <v/>
      </c>
      <c r="G14" s="14">
        <v>0.3</v>
      </c>
      <c r="H14" s="15" t="str">
        <f>IF('Domaines d’examen'!G11="","1",'Domaines d’examen'!G11)</f>
        <v>1</v>
      </c>
    </row>
    <row r="16" spans="1:8" ht="15" thickBot="1" x14ac:dyDescent="0.35"/>
    <row r="17" spans="1:8" ht="15.6" thickTop="1" thickBot="1" x14ac:dyDescent="0.35">
      <c r="F17" s="19" t="s">
        <v>12</v>
      </c>
      <c r="G17" s="37">
        <f>(H13/100*70)+(H14/100*30)</f>
        <v>1</v>
      </c>
      <c r="H17" s="38"/>
    </row>
    <row r="18" spans="1:8" ht="15" thickTop="1" x14ac:dyDescent="0.3">
      <c r="A18" s="27" t="s">
        <v>13</v>
      </c>
      <c r="B18" s="27"/>
      <c r="C18" s="36"/>
      <c r="D18" s="27"/>
      <c r="E18" s="27"/>
      <c r="F18" s="27"/>
      <c r="G18" s="27"/>
      <c r="H18" s="27"/>
    </row>
    <row r="19" spans="1:8" x14ac:dyDescent="0.3">
      <c r="A19" s="27"/>
      <c r="B19" s="27"/>
      <c r="C19" s="27"/>
      <c r="D19" s="27"/>
      <c r="E19" s="27"/>
      <c r="F19" s="27"/>
      <c r="G19" s="27"/>
      <c r="H19" s="27"/>
    </row>
    <row r="20" spans="1:8" x14ac:dyDescent="0.3">
      <c r="A20" s="27"/>
      <c r="B20" s="27"/>
      <c r="C20" s="27"/>
      <c r="D20" s="27"/>
      <c r="E20" s="27"/>
      <c r="F20" s="27"/>
      <c r="G20" s="27"/>
      <c r="H20" s="27"/>
    </row>
    <row r="21" spans="1:8" x14ac:dyDescent="0.3">
      <c r="A21" s="42" t="s">
        <v>14</v>
      </c>
      <c r="B21" s="42"/>
      <c r="C21" s="36"/>
      <c r="D21" s="27"/>
      <c r="E21" s="27"/>
      <c r="F21" s="27"/>
      <c r="G21" s="27"/>
      <c r="H21" s="27"/>
    </row>
    <row r="22" spans="1:8" x14ac:dyDescent="0.3">
      <c r="A22" s="27"/>
      <c r="B22" s="27"/>
      <c r="C22" s="27"/>
      <c r="D22" s="27"/>
      <c r="E22" s="27"/>
      <c r="F22" s="27"/>
      <c r="G22" s="27"/>
      <c r="H22" s="27"/>
    </row>
    <row r="23" spans="1:8" x14ac:dyDescent="0.3">
      <c r="A23" s="20" t="s">
        <v>35</v>
      </c>
      <c r="B23" s="20"/>
    </row>
  </sheetData>
  <sheetProtection sheet="1" objects="1" scenarios="1"/>
  <mergeCells count="5">
    <mergeCell ref="G17:H17"/>
    <mergeCell ref="A3:H3"/>
    <mergeCell ref="A5:H6"/>
    <mergeCell ref="A21:B21"/>
    <mergeCell ref="F8:H8"/>
  </mergeCells>
  <pageMargins left="0.7" right="0.7" top="0.78740157499999996" bottom="0.78740157499999996" header="0.3" footer="0.3"/>
  <pageSetup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E6872-3191-4DD9-B076-B1A416F64E03}">
  <sheetPr>
    <pageSetUpPr fitToPage="1"/>
  </sheetPr>
  <dimension ref="A1:G15"/>
  <sheetViews>
    <sheetView zoomScale="90" zoomScaleNormal="90" workbookViewId="0">
      <selection activeCell="E20" sqref="E20"/>
    </sheetView>
  </sheetViews>
  <sheetFormatPr baseColWidth="10" defaultRowHeight="14.4" x14ac:dyDescent="0.3"/>
  <cols>
    <col min="1" max="1" width="11.44140625" customWidth="1"/>
    <col min="2" max="2" width="88.44140625" customWidth="1"/>
    <col min="3" max="3" width="17.44140625" customWidth="1"/>
    <col min="4" max="4" width="20.6640625" bestFit="1" customWidth="1"/>
    <col min="5" max="5" width="15.6640625" bestFit="1" customWidth="1"/>
    <col min="6" max="6" width="18.33203125" bestFit="1" customWidth="1"/>
    <col min="7" max="7" width="11.6640625" customWidth="1"/>
  </cols>
  <sheetData>
    <row r="1" spans="1:7" x14ac:dyDescent="0.3">
      <c r="A1" s="1"/>
      <c r="B1" s="1"/>
      <c r="C1" s="1"/>
      <c r="D1" s="1"/>
      <c r="E1" s="1"/>
      <c r="F1" s="1"/>
      <c r="G1" s="1"/>
    </row>
    <row r="2" spans="1:7" s="24" customFormat="1" ht="27.6" x14ac:dyDescent="0.3">
      <c r="A2" s="21" t="s">
        <v>6</v>
      </c>
      <c r="B2" s="22" t="s">
        <v>3</v>
      </c>
      <c r="C2" s="21" t="s">
        <v>7</v>
      </c>
      <c r="D2" s="23" t="s">
        <v>15</v>
      </c>
      <c r="E2" s="23" t="s">
        <v>16</v>
      </c>
      <c r="F2" s="23" t="s">
        <v>17</v>
      </c>
      <c r="G2" s="23" t="s">
        <v>0</v>
      </c>
    </row>
    <row r="3" spans="1:7" ht="15.75" customHeight="1" thickBot="1" x14ac:dyDescent="0.35">
      <c r="A3" s="47">
        <v>1.1000000000000001</v>
      </c>
      <c r="B3" s="61" t="s">
        <v>11</v>
      </c>
      <c r="C3" s="62"/>
      <c r="D3" s="62"/>
      <c r="E3" s="62"/>
      <c r="F3" s="62"/>
      <c r="G3" s="63"/>
    </row>
    <row r="4" spans="1:7" ht="15.75" customHeight="1" thickTop="1" x14ac:dyDescent="0.3">
      <c r="A4" s="47"/>
      <c r="B4" s="12" t="s">
        <v>20</v>
      </c>
      <c r="C4" s="47" t="s">
        <v>2</v>
      </c>
      <c r="D4" s="9">
        <v>6</v>
      </c>
      <c r="E4" s="25"/>
      <c r="F4" s="44" t="str">
        <f>IF(SUM(E4:E8)=0,"",SUM(E4:E8))</f>
        <v/>
      </c>
      <c r="G4" s="58" t="str">
        <f>IF(F4="","",VLOOKUP($F4,'Tableau de conversion - barème '!$A$2:$B$12,2,TRUE))</f>
        <v/>
      </c>
    </row>
    <row r="5" spans="1:7" ht="15" customHeight="1" x14ac:dyDescent="0.3">
      <c r="A5" s="47"/>
      <c r="B5" s="12" t="s">
        <v>21</v>
      </c>
      <c r="C5" s="47"/>
      <c r="D5" s="9">
        <v>6</v>
      </c>
      <c r="E5" s="25"/>
      <c r="F5" s="45"/>
      <c r="G5" s="59"/>
    </row>
    <row r="6" spans="1:7" ht="15" customHeight="1" x14ac:dyDescent="0.3">
      <c r="A6" s="47"/>
      <c r="B6" s="12" t="s">
        <v>22</v>
      </c>
      <c r="C6" s="47"/>
      <c r="D6" s="9">
        <v>6</v>
      </c>
      <c r="E6" s="25"/>
      <c r="F6" s="45"/>
      <c r="G6" s="59"/>
    </row>
    <row r="7" spans="1:7" ht="15" customHeight="1" x14ac:dyDescent="0.3">
      <c r="A7" s="47"/>
      <c r="B7" s="12" t="s">
        <v>23</v>
      </c>
      <c r="C7" s="47"/>
      <c r="D7" s="9">
        <v>6</v>
      </c>
      <c r="E7" s="25"/>
      <c r="F7" s="45"/>
      <c r="G7" s="59"/>
    </row>
    <row r="8" spans="1:7" ht="15.75" customHeight="1" thickBot="1" x14ac:dyDescent="0.35">
      <c r="A8" s="47"/>
      <c r="B8" s="12" t="s">
        <v>24</v>
      </c>
      <c r="C8" s="47"/>
      <c r="D8" s="9">
        <v>6</v>
      </c>
      <c r="E8" s="25"/>
      <c r="F8" s="46"/>
      <c r="G8" s="60"/>
    </row>
    <row r="9" spans="1:7" s="24" customFormat="1" ht="28.2" thickTop="1" x14ac:dyDescent="0.3">
      <c r="A9" s="21" t="s">
        <v>6</v>
      </c>
      <c r="B9" s="22" t="s">
        <v>3</v>
      </c>
      <c r="C9" s="21" t="s">
        <v>7</v>
      </c>
      <c r="D9" s="23" t="s">
        <v>15</v>
      </c>
      <c r="E9" s="23" t="s">
        <v>16</v>
      </c>
      <c r="F9" s="23" t="s">
        <v>18</v>
      </c>
      <c r="G9" s="23" t="s">
        <v>0</v>
      </c>
    </row>
    <row r="10" spans="1:7" ht="15" thickBot="1" x14ac:dyDescent="0.35">
      <c r="A10" s="48">
        <v>1.2</v>
      </c>
      <c r="B10" s="49" t="s">
        <v>19</v>
      </c>
      <c r="C10" s="50"/>
      <c r="D10" s="50"/>
      <c r="E10" s="50"/>
      <c r="F10" s="50"/>
      <c r="G10" s="50"/>
    </row>
    <row r="11" spans="1:7" ht="15.75" customHeight="1" thickTop="1" x14ac:dyDescent="0.3">
      <c r="A11" s="48"/>
      <c r="B11" s="12" t="s">
        <v>25</v>
      </c>
      <c r="C11" s="51" t="s">
        <v>1</v>
      </c>
      <c r="D11" s="9">
        <v>3</v>
      </c>
      <c r="E11" s="26"/>
      <c r="F11" s="55" t="str">
        <f>IF(SUM(E11:E14)=0,"",SUM(E11:E14))</f>
        <v/>
      </c>
      <c r="G11" s="52" t="str">
        <f>IF(F11="","",VLOOKUP($F11,'Tableau de conversion - barème '!$E$2:$F$12,2,TRUE))</f>
        <v/>
      </c>
    </row>
    <row r="12" spans="1:7" ht="15" customHeight="1" x14ac:dyDescent="0.3">
      <c r="A12" s="48"/>
      <c r="B12" s="12" t="s">
        <v>26</v>
      </c>
      <c r="C12" s="51"/>
      <c r="D12" s="9">
        <v>3</v>
      </c>
      <c r="E12" s="26"/>
      <c r="F12" s="56"/>
      <c r="G12" s="53"/>
    </row>
    <row r="13" spans="1:7" x14ac:dyDescent="0.3">
      <c r="A13" s="48"/>
      <c r="B13" s="12" t="s">
        <v>27</v>
      </c>
      <c r="C13" s="47"/>
      <c r="D13" s="9">
        <v>3</v>
      </c>
      <c r="E13" s="26"/>
      <c r="F13" s="56"/>
      <c r="G13" s="53"/>
    </row>
    <row r="14" spans="1:7" ht="15.75" customHeight="1" thickBot="1" x14ac:dyDescent="0.35">
      <c r="A14" s="48"/>
      <c r="B14" s="12" t="s">
        <v>28</v>
      </c>
      <c r="C14" s="47"/>
      <c r="D14" s="9">
        <v>3</v>
      </c>
      <c r="E14" s="26"/>
      <c r="F14" s="57"/>
      <c r="G14" s="54"/>
    </row>
    <row r="15" spans="1:7" ht="15" thickTop="1" x14ac:dyDescent="0.3"/>
  </sheetData>
  <sheetProtection sheet="1" objects="1" scenarios="1"/>
  <mergeCells count="10">
    <mergeCell ref="F4:F8"/>
    <mergeCell ref="A3:A8"/>
    <mergeCell ref="C4:C8"/>
    <mergeCell ref="A10:A14"/>
    <mergeCell ref="B10:G10"/>
    <mergeCell ref="C11:C14"/>
    <mergeCell ref="G11:G14"/>
    <mergeCell ref="F11:F14"/>
    <mergeCell ref="G4:G8"/>
    <mergeCell ref="B3:G3"/>
  </mergeCells>
  <pageMargins left="0.7" right="0.7" top="0.78740157499999996" bottom="0.78740157499999996" header="0.3" footer="0.3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9A13F-4056-4A36-BDB7-6CCB8C1F9019}">
  <dimension ref="A1:H12"/>
  <sheetViews>
    <sheetView workbookViewId="0">
      <selection activeCell="D13" sqref="D13"/>
    </sheetView>
  </sheetViews>
  <sheetFormatPr baseColWidth="10" defaultRowHeight="14.4" x14ac:dyDescent="0.3"/>
  <cols>
    <col min="1" max="1" width="14" bestFit="1" customWidth="1"/>
    <col min="2" max="2" width="4.33203125" bestFit="1" customWidth="1"/>
    <col min="5" max="5" width="14" bestFit="1" customWidth="1"/>
    <col min="6" max="6" width="4.33203125" bestFit="1" customWidth="1"/>
  </cols>
  <sheetData>
    <row r="1" spans="1:8" x14ac:dyDescent="0.3">
      <c r="A1" s="4" t="s">
        <v>29</v>
      </c>
      <c r="B1" s="4" t="s">
        <v>0</v>
      </c>
      <c r="C1" s="5"/>
      <c r="D1" s="5"/>
      <c r="E1" s="6" t="s">
        <v>30</v>
      </c>
      <c r="F1" s="6" t="s">
        <v>0</v>
      </c>
      <c r="G1" s="5"/>
      <c r="H1" s="5"/>
    </row>
    <row r="2" spans="1:8" x14ac:dyDescent="0.3">
      <c r="A2" s="7">
        <v>0</v>
      </c>
      <c r="B2" s="7">
        <v>1</v>
      </c>
      <c r="C2" s="5"/>
      <c r="D2" s="5"/>
      <c r="E2" s="8">
        <v>0</v>
      </c>
      <c r="F2" s="8">
        <v>1</v>
      </c>
      <c r="G2" s="5"/>
      <c r="H2" s="5"/>
    </row>
    <row r="3" spans="1:8" x14ac:dyDescent="0.3">
      <c r="A3" s="7">
        <v>2</v>
      </c>
      <c r="B3" s="7">
        <v>1.5</v>
      </c>
      <c r="C3" s="5"/>
      <c r="D3" s="5"/>
      <c r="E3" s="8">
        <v>1</v>
      </c>
      <c r="F3" s="8">
        <v>1.5</v>
      </c>
      <c r="G3" s="5"/>
      <c r="H3" s="5"/>
    </row>
    <row r="4" spans="1:8" x14ac:dyDescent="0.3">
      <c r="A4" s="7">
        <v>5</v>
      </c>
      <c r="B4" s="7">
        <v>2</v>
      </c>
      <c r="C4" s="5"/>
      <c r="D4" s="5"/>
      <c r="E4" s="8">
        <v>2</v>
      </c>
      <c r="F4" s="8">
        <v>2</v>
      </c>
      <c r="G4" s="5"/>
      <c r="H4" s="5"/>
    </row>
    <row r="5" spans="1:8" x14ac:dyDescent="0.3">
      <c r="A5" s="7">
        <v>8</v>
      </c>
      <c r="B5" s="7">
        <v>2.5</v>
      </c>
      <c r="C5" s="5"/>
      <c r="D5" s="5"/>
      <c r="E5" s="8">
        <v>3</v>
      </c>
      <c r="F5" s="8">
        <v>2.5</v>
      </c>
      <c r="G5" s="5"/>
      <c r="H5" s="5"/>
    </row>
    <row r="6" spans="1:8" x14ac:dyDescent="0.3">
      <c r="A6" s="7">
        <v>11</v>
      </c>
      <c r="B6" s="7">
        <v>3</v>
      </c>
      <c r="C6" s="5"/>
      <c r="D6" s="5"/>
      <c r="E6" s="8">
        <v>5</v>
      </c>
      <c r="F6" s="8">
        <v>3</v>
      </c>
      <c r="G6" s="5"/>
      <c r="H6" s="5"/>
    </row>
    <row r="7" spans="1:8" x14ac:dyDescent="0.3">
      <c r="A7" s="7">
        <v>14</v>
      </c>
      <c r="B7" s="7">
        <v>3.5</v>
      </c>
      <c r="C7" s="5"/>
      <c r="D7" s="5"/>
      <c r="E7" s="8">
        <v>6</v>
      </c>
      <c r="F7" s="8">
        <v>3.5</v>
      </c>
      <c r="G7" s="5"/>
      <c r="H7" s="5"/>
    </row>
    <row r="8" spans="1:8" x14ac:dyDescent="0.3">
      <c r="A8" s="7">
        <v>17</v>
      </c>
      <c r="B8" s="7">
        <v>4</v>
      </c>
      <c r="C8" s="5"/>
      <c r="D8" s="5"/>
      <c r="E8" s="8">
        <v>7</v>
      </c>
      <c r="F8" s="8">
        <v>4</v>
      </c>
      <c r="G8" s="5"/>
      <c r="H8" s="5"/>
    </row>
    <row r="9" spans="1:8" x14ac:dyDescent="0.3">
      <c r="A9" s="7">
        <v>20</v>
      </c>
      <c r="B9" s="7">
        <v>4.5</v>
      </c>
      <c r="C9" s="5"/>
      <c r="D9" s="5"/>
      <c r="E9" s="8">
        <v>8</v>
      </c>
      <c r="F9" s="8">
        <v>4.5</v>
      </c>
      <c r="G9" s="5"/>
      <c r="H9" s="5"/>
    </row>
    <row r="10" spans="1:8" x14ac:dyDescent="0.3">
      <c r="A10" s="7">
        <v>23</v>
      </c>
      <c r="B10" s="7">
        <v>5</v>
      </c>
      <c r="C10" s="5"/>
      <c r="D10" s="5"/>
      <c r="E10" s="8">
        <v>9</v>
      </c>
      <c r="F10" s="8">
        <v>5</v>
      </c>
      <c r="G10" s="5"/>
      <c r="H10" s="5"/>
    </row>
    <row r="11" spans="1:8" x14ac:dyDescent="0.3">
      <c r="A11" s="7">
        <v>26</v>
      </c>
      <c r="B11" s="7">
        <v>5.5</v>
      </c>
      <c r="C11" s="5"/>
      <c r="D11" s="5"/>
      <c r="E11" s="8">
        <v>11</v>
      </c>
      <c r="F11" s="8">
        <v>5.5</v>
      </c>
      <c r="G11" s="5"/>
      <c r="H11" s="5"/>
    </row>
    <row r="12" spans="1:8" x14ac:dyDescent="0.3">
      <c r="A12" s="7">
        <v>29</v>
      </c>
      <c r="B12" s="7">
        <v>6</v>
      </c>
      <c r="C12" s="5"/>
      <c r="D12" s="5"/>
      <c r="E12" s="8">
        <v>12</v>
      </c>
      <c r="F12" s="8">
        <v>6</v>
      </c>
      <c r="G12" s="5"/>
      <c r="H12" s="5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Note globale</vt:lpstr>
      <vt:lpstr>Domaines d’examen</vt:lpstr>
      <vt:lpstr>Tableau de conversion - barème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Matias Cacic</dc:creator>
  <cp:lastModifiedBy>Martin Jolidon</cp:lastModifiedBy>
  <cp:lastPrinted>2023-08-23T12:25:28Z</cp:lastPrinted>
  <dcterms:created xsi:type="dcterms:W3CDTF">2023-04-04T08:38:25Z</dcterms:created>
  <dcterms:modified xsi:type="dcterms:W3CDTF">2024-01-03T14:53:51Z</dcterms:modified>
</cp:coreProperties>
</file>